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Youth Enterprise\CHARLENE BUSINESS PLANS\"/>
    </mc:Choice>
  </mc:AlternateContent>
  <xr:revisionPtr revIDLastSave="0" documentId="8_{92EFA816-6C80-4C1C-9920-A14B537D7FC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ales Forecast" sheetId="2" r:id="rId1"/>
    <sheet name="CashFlowForecast Yr 1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6" l="1"/>
  <c r="O8" i="6"/>
  <c r="O9" i="6"/>
  <c r="B10" i="6"/>
  <c r="C12" i="6"/>
  <c r="K12" i="6"/>
  <c r="K33" i="6" s="1"/>
  <c r="O13" i="6"/>
  <c r="Q13" i="6"/>
  <c r="O14" i="6"/>
  <c r="Q14" i="6"/>
  <c r="O15" i="6"/>
  <c r="Q15" i="6"/>
  <c r="O16" i="6"/>
  <c r="Q16" i="6"/>
  <c r="O17" i="6"/>
  <c r="Q17" i="6"/>
  <c r="O18" i="6"/>
  <c r="Q18" i="6"/>
  <c r="O19" i="6"/>
  <c r="Q19" i="6"/>
  <c r="O20" i="6"/>
  <c r="Q20" i="6"/>
  <c r="O21" i="6"/>
  <c r="Q21" i="6"/>
  <c r="O22" i="6"/>
  <c r="Q22" i="6"/>
  <c r="O23" i="6"/>
  <c r="Q23" i="6"/>
  <c r="O24" i="6"/>
  <c r="Q24" i="6"/>
  <c r="O25" i="6"/>
  <c r="Q25" i="6"/>
  <c r="O26" i="6"/>
  <c r="Q26" i="6"/>
  <c r="O27" i="6"/>
  <c r="Q27" i="6"/>
  <c r="O28" i="6"/>
  <c r="Q28" i="6"/>
  <c r="O29" i="6"/>
  <c r="Q29" i="6"/>
  <c r="O30" i="6"/>
  <c r="Q30" i="6"/>
  <c r="O31" i="6"/>
  <c r="Q31" i="6"/>
  <c r="Q37" i="6"/>
  <c r="O32" i="6"/>
  <c r="B33" i="6"/>
  <c r="C45" i="6"/>
  <c r="D45" i="6"/>
  <c r="E45" i="6"/>
  <c r="F45" i="6"/>
  <c r="G45" i="6"/>
  <c r="H45" i="6"/>
  <c r="I45" i="6"/>
  <c r="J45" i="6"/>
  <c r="K45" i="6"/>
  <c r="L45" i="6"/>
  <c r="M45" i="6"/>
  <c r="N45" i="6"/>
  <c r="P7" i="2"/>
  <c r="P8" i="2"/>
  <c r="Q8" i="2"/>
  <c r="R8" i="2"/>
  <c r="P9" i="2"/>
  <c r="R9" i="2" s="1"/>
  <c r="P10" i="2"/>
  <c r="R10" i="2" s="1"/>
  <c r="P11" i="2"/>
  <c r="Q11" i="2" s="1"/>
  <c r="S11" i="2" s="1"/>
  <c r="T11" i="2" s="1"/>
  <c r="R11" i="2"/>
  <c r="P12" i="2"/>
  <c r="R12" i="2" s="1"/>
  <c r="Q12" i="2"/>
  <c r="P13" i="2"/>
  <c r="Q13" i="2" s="1"/>
  <c r="P14" i="2"/>
  <c r="P15" i="2"/>
  <c r="P16" i="2"/>
  <c r="Q16" i="2" s="1"/>
  <c r="P17" i="2"/>
  <c r="R17" i="2" s="1"/>
  <c r="S17" i="2" s="1"/>
  <c r="T17" i="2" s="1"/>
  <c r="Q17" i="2"/>
  <c r="P18" i="2"/>
  <c r="R18" i="2" s="1"/>
  <c r="Q18" i="2"/>
  <c r="P19" i="2"/>
  <c r="R19" i="2" s="1"/>
  <c r="Q19" i="2"/>
  <c r="P20" i="2"/>
  <c r="Q20" i="2" s="1"/>
  <c r="S20" i="2" s="1"/>
  <c r="T20" i="2" s="1"/>
  <c r="R20" i="2"/>
  <c r="P21" i="2"/>
  <c r="Q21" i="2" s="1"/>
  <c r="S21" i="2" s="1"/>
  <c r="T21" i="2" s="1"/>
  <c r="R21" i="2"/>
  <c r="P22" i="2"/>
  <c r="Q22" i="2" s="1"/>
  <c r="S22" i="2" s="1"/>
  <c r="T22" i="2" s="1"/>
  <c r="P23" i="2"/>
  <c r="P24" i="2"/>
  <c r="Q24" i="2"/>
  <c r="S24" i="2"/>
  <c r="T24" i="2" s="1"/>
  <c r="R24" i="2"/>
  <c r="P25" i="2"/>
  <c r="R25" i="2"/>
  <c r="S25" i="2" s="1"/>
  <c r="T25" i="2" s="1"/>
  <c r="Q25" i="2"/>
  <c r="P26" i="2"/>
  <c r="R26" i="2"/>
  <c r="Q26" i="2"/>
  <c r="S26" i="2" s="1"/>
  <c r="T26" i="2" s="1"/>
  <c r="D27" i="2"/>
  <c r="E27" i="2"/>
  <c r="F27" i="2"/>
  <c r="G27" i="2"/>
  <c r="H27" i="2"/>
  <c r="I27" i="2"/>
  <c r="J27" i="2"/>
  <c r="K27" i="2"/>
  <c r="L27" i="2"/>
  <c r="M27" i="2"/>
  <c r="N27" i="2"/>
  <c r="O27" i="2"/>
  <c r="D28" i="2"/>
  <c r="C6" i="6" s="1"/>
  <c r="E28" i="2"/>
  <c r="D6" i="6" s="1"/>
  <c r="D10" i="6" s="1"/>
  <c r="F28" i="2"/>
  <c r="E6" i="6"/>
  <c r="E10" i="6" s="1"/>
  <c r="E35" i="6" s="1"/>
  <c r="G28" i="2"/>
  <c r="F6" i="6"/>
  <c r="F10" i="6" s="1"/>
  <c r="H28" i="2"/>
  <c r="G6" i="6" s="1"/>
  <c r="G10" i="6" s="1"/>
  <c r="I28" i="2"/>
  <c r="H6" i="6" s="1"/>
  <c r="H10" i="6" s="1"/>
  <c r="H35" i="6" s="1"/>
  <c r="J28" i="2"/>
  <c r="I6" i="6"/>
  <c r="I10" i="6" s="1"/>
  <c r="K28" i="2"/>
  <c r="J6" i="6" s="1"/>
  <c r="J10" i="6" s="1"/>
  <c r="J35" i="6" s="1"/>
  <c r="L28" i="2"/>
  <c r="K6" i="6" s="1"/>
  <c r="K10" i="6" s="1"/>
  <c r="K35" i="6" s="1"/>
  <c r="M28" i="2"/>
  <c r="L6" i="6" s="1"/>
  <c r="L10" i="6" s="1"/>
  <c r="L35" i="6" s="1"/>
  <c r="N28" i="2"/>
  <c r="M6" i="6" s="1"/>
  <c r="M10" i="6" s="1"/>
  <c r="O28" i="2"/>
  <c r="N6" i="6" s="1"/>
  <c r="N10" i="6" s="1"/>
  <c r="N35" i="6" s="1"/>
  <c r="D29" i="2"/>
  <c r="E29" i="2"/>
  <c r="D12" i="6" s="1"/>
  <c r="D33" i="6" s="1"/>
  <c r="F29" i="2"/>
  <c r="E12" i="6" s="1"/>
  <c r="E33" i="6" s="1"/>
  <c r="G29" i="2"/>
  <c r="P29" i="2" s="1"/>
  <c r="H29" i="2"/>
  <c r="G12" i="6"/>
  <c r="G33" i="6" s="1"/>
  <c r="I29" i="2"/>
  <c r="H12" i="6" s="1"/>
  <c r="H33" i="6" s="1"/>
  <c r="J29" i="2"/>
  <c r="I12" i="6" s="1"/>
  <c r="I33" i="6" s="1"/>
  <c r="K29" i="2"/>
  <c r="J12" i="6" s="1"/>
  <c r="J33" i="6" s="1"/>
  <c r="L29" i="2"/>
  <c r="M29" i="2"/>
  <c r="L12" i="6"/>
  <c r="L33" i="6"/>
  <c r="N29" i="2"/>
  <c r="M12" i="6" s="1"/>
  <c r="M33" i="6" s="1"/>
  <c r="O29" i="2"/>
  <c r="N12" i="6"/>
  <c r="N33" i="6"/>
  <c r="Q14" i="2"/>
  <c r="R14" i="2"/>
  <c r="P28" i="2"/>
  <c r="B35" i="6"/>
  <c r="B37" i="6"/>
  <c r="C36" i="6"/>
  <c r="P27" i="2"/>
  <c r="Q23" i="2"/>
  <c r="R23" i="2"/>
  <c r="Q15" i="2"/>
  <c r="R15" i="2"/>
  <c r="R22" i="2"/>
  <c r="Q7" i="2"/>
  <c r="R7" i="2"/>
  <c r="S7" i="2" s="1"/>
  <c r="S14" i="2"/>
  <c r="T14" i="2" s="1"/>
  <c r="S23" i="2"/>
  <c r="T23" i="2" s="1"/>
  <c r="S15" i="2"/>
  <c r="T15" i="2"/>
  <c r="S19" i="2" l="1"/>
  <c r="T19" i="2" s="1"/>
  <c r="S13" i="2"/>
  <c r="T13" i="2" s="1"/>
  <c r="Q27" i="2"/>
  <c r="I35" i="6"/>
  <c r="D35" i="6"/>
  <c r="S18" i="2"/>
  <c r="T18" i="2" s="1"/>
  <c r="S12" i="2"/>
  <c r="T12" i="2" s="1"/>
  <c r="C10" i="6"/>
  <c r="O6" i="6"/>
  <c r="G35" i="6"/>
  <c r="T7" i="2"/>
  <c r="M35" i="6"/>
  <c r="F35" i="6"/>
  <c r="R16" i="2"/>
  <c r="S16" i="2" s="1"/>
  <c r="T16" i="2" s="1"/>
  <c r="Q9" i="2"/>
  <c r="S9" i="2" s="1"/>
  <c r="T9" i="2" s="1"/>
  <c r="R13" i="2"/>
  <c r="F12" i="6"/>
  <c r="F33" i="6" s="1"/>
  <c r="Q10" i="2"/>
  <c r="S10" i="2" s="1"/>
  <c r="T10" i="2" s="1"/>
  <c r="C33" i="6"/>
  <c r="S8" i="2"/>
  <c r="T8" i="2" s="1"/>
  <c r="Q6" i="6" l="1"/>
  <c r="Q10" i="6" s="1"/>
  <c r="O10" i="6"/>
  <c r="C35" i="6"/>
  <c r="C37" i="6" s="1"/>
  <c r="D36" i="6" s="1"/>
  <c r="D37" i="6" s="1"/>
  <c r="E36" i="6" s="1"/>
  <c r="E37" i="6" s="1"/>
  <c r="F36" i="6" s="1"/>
  <c r="F37" i="6" s="1"/>
  <c r="G36" i="6" s="1"/>
  <c r="G37" i="6" s="1"/>
  <c r="H36" i="6" s="1"/>
  <c r="H37" i="6" s="1"/>
  <c r="I36" i="6" s="1"/>
  <c r="I37" i="6" s="1"/>
  <c r="J36" i="6" s="1"/>
  <c r="J37" i="6" s="1"/>
  <c r="K36" i="6" s="1"/>
  <c r="K37" i="6" s="1"/>
  <c r="L36" i="6" s="1"/>
  <c r="L37" i="6" s="1"/>
  <c r="M36" i="6" s="1"/>
  <c r="M37" i="6" s="1"/>
  <c r="N36" i="6" s="1"/>
  <c r="N37" i="6" s="1"/>
  <c r="O12" i="6"/>
  <c r="S27" i="2"/>
  <c r="T27" i="2" s="1"/>
  <c r="R27" i="2"/>
  <c r="Q12" i="6" l="1"/>
  <c r="Q33" i="6" s="1"/>
  <c r="Q36" i="6" s="1"/>
  <c r="Q38" i="6" s="1"/>
  <c r="O33" i="6"/>
  <c r="O35" i="6" s="1"/>
</calcChain>
</file>

<file path=xl/sharedStrings.xml><?xml version="1.0" encoding="utf-8"?>
<sst xmlns="http://schemas.openxmlformats.org/spreadsheetml/2006/main" count="93" uniqueCount="78">
  <si>
    <t>Personal Expenditure</t>
  </si>
  <si>
    <t>Monthly Sales Forecast</t>
  </si>
  <si>
    <t>Month</t>
  </si>
  <si>
    <t>Product/Service</t>
  </si>
  <si>
    <t>Ave Spend</t>
  </si>
  <si>
    <t>Cost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</si>
  <si>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</si>
  <si>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</si>
  <si>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</si>
  <si>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</si>
  <si>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</si>
  <si>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</si>
  <si>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</si>
  <si>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</si>
  <si>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</si>
  <si>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</si>
  <si>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</si>
  <si>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</si>
  <si>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Numbers</t>
  </si>
  <si>
    <t>Income</t>
  </si>
  <si>
    <t>Gross Profit</t>
  </si>
  <si>
    <t>GP%</t>
  </si>
  <si>
    <t>Income per month to CFF</t>
  </si>
  <si>
    <t>Cost per month to CFF  (stock purchases)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</si>
  <si>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</si>
  <si>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</si>
  <si>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</si>
  <si>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</si>
  <si>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</si>
  <si>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</si>
  <si>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</si>
  <si>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</si>
  <si>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</si>
  <si>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</si>
  <si>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</si>
  <si>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</si>
  <si>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</si>
  <si>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Expected</t>
  </si>
  <si>
    <t>Sales</t>
  </si>
  <si>
    <t xml:space="preserve">Loans </t>
  </si>
  <si>
    <t>Stock Purchases</t>
  </si>
  <si>
    <t>Rent &amp; Rates</t>
  </si>
  <si>
    <t>Utilities</t>
  </si>
  <si>
    <t>Insurances</t>
  </si>
  <si>
    <t>Motor Expenses</t>
  </si>
  <si>
    <t>Phone / Internet</t>
  </si>
  <si>
    <t>Advertising</t>
  </si>
  <si>
    <t>Miscellaneous</t>
  </si>
  <si>
    <t>Loan Repayments</t>
  </si>
  <si>
    <t>Bank Charges</t>
  </si>
  <si>
    <t>Opening Bank Balance</t>
  </si>
  <si>
    <t>Closing Bank Balance</t>
  </si>
  <si>
    <t>Business Name</t>
  </si>
  <si>
    <t>Professional Fees</t>
  </si>
  <si>
    <t>Provision for Tax</t>
  </si>
  <si>
    <t>Total Income</t>
  </si>
  <si>
    <t>Total Expenditure</t>
  </si>
  <si>
    <t>Income less Expend</t>
  </si>
  <si>
    <t>Pre Start</t>
  </si>
  <si>
    <t>Year 1</t>
  </si>
  <si>
    <t>Print / Stationery</t>
  </si>
  <si>
    <t>P &amp; L</t>
  </si>
  <si>
    <t>Taxable</t>
  </si>
  <si>
    <t>Draw + Tax</t>
  </si>
  <si>
    <t>NP</t>
  </si>
  <si>
    <t>Name</t>
  </si>
  <si>
    <t>Own Cash</t>
  </si>
  <si>
    <t>Website</t>
  </si>
  <si>
    <t>Premises Costs</t>
  </si>
  <si>
    <t>Wages - Staff</t>
  </si>
  <si>
    <t>Drawings/Salary</t>
  </si>
  <si>
    <t>Housing</t>
  </si>
  <si>
    <t>NEA</t>
  </si>
  <si>
    <t>Drawings required</t>
  </si>
  <si>
    <t>Equipment (Capital Expenditure)</t>
  </si>
  <si>
    <t>Income Tax</t>
  </si>
  <si>
    <t>Class 2 NI</t>
  </si>
  <si>
    <t xml:space="preserve">Class 4 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</si>
</sst>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9" fontId="2" fillId="2" borderId="13" xfId="2" applyFont="1" applyFill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44" fontId="0" fillId="0" borderId="17" xfId="1" applyFont="1" applyBorder="1"/>
    <xf numFmtId="44" fontId="0" fillId="0" borderId="18" xfId="1" applyFon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164" fontId="2" fillId="2" borderId="21" xfId="0" applyNumberFormat="1" applyFont="1" applyFill="1" applyBorder="1"/>
    <xf numFmtId="164" fontId="2" fillId="2" borderId="22" xfId="0" applyNumberFormat="1" applyFont="1" applyFill="1" applyBorder="1"/>
    <xf numFmtId="9" fontId="2" fillId="2" borderId="16" xfId="2" applyFont="1" applyFill="1" applyBorder="1"/>
    <xf numFmtId="0" fontId="0" fillId="0" borderId="23" xfId="0" applyBorder="1"/>
    <xf numFmtId="0" fontId="0" fillId="0" borderId="24" xfId="0" applyBorder="1"/>
    <xf numFmtId="0" fontId="0" fillId="2" borderId="23" xfId="0" applyFill="1" applyBorder="1"/>
    <xf numFmtId="164" fontId="2" fillId="2" borderId="2" xfId="0" applyNumberFormat="1" applyFont="1" applyFill="1" applyBorder="1"/>
    <xf numFmtId="0" fontId="3" fillId="2" borderId="25" xfId="0" applyFont="1" applyFill="1" applyBorder="1"/>
    <xf numFmtId="0" fontId="0" fillId="2" borderId="7" xfId="0" applyFill="1" applyBorder="1"/>
    <xf numFmtId="0" fontId="0" fillId="2" borderId="26" xfId="0" applyFill="1" applyBorder="1"/>
    <xf numFmtId="164" fontId="0" fillId="2" borderId="27" xfId="0" applyNumberFormat="1" applyFill="1" applyBorder="1"/>
    <xf numFmtId="164" fontId="0" fillId="2" borderId="28" xfId="0" applyNumberFormat="1" applyFill="1" applyBorder="1"/>
    <xf numFmtId="164" fontId="0" fillId="2" borderId="26" xfId="0" applyNumberFormat="1" applyFill="1" applyBorder="1"/>
    <xf numFmtId="164" fontId="0" fillId="2" borderId="2" xfId="0" applyNumberFormat="1" applyFill="1" applyBorder="1"/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5" fillId="0" borderId="29" xfId="0" applyFont="1" applyBorder="1"/>
    <xf numFmtId="0" fontId="6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/>
    <xf numFmtId="0" fontId="3" fillId="0" borderId="34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29" xfId="0" applyFont="1" applyBorder="1" applyAlignment="1">
      <alignment wrapText="1"/>
    </xf>
    <xf numFmtId="0" fontId="3" fillId="0" borderId="30" xfId="0" applyFont="1" applyBorder="1"/>
    <xf numFmtId="0" fontId="3" fillId="0" borderId="31" xfId="0" applyFont="1" applyBorder="1"/>
    <xf numFmtId="0" fontId="0" fillId="0" borderId="31" xfId="0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1" xfId="0" applyBorder="1"/>
    <xf numFmtId="44" fontId="3" fillId="0" borderId="9" xfId="1" applyFont="1" applyBorder="1"/>
    <xf numFmtId="44" fontId="3" fillId="0" borderId="42" xfId="1" applyFont="1" applyBorder="1"/>
    <xf numFmtId="44" fontId="3" fillId="0" borderId="14" xfId="1" applyFont="1" applyBorder="1"/>
    <xf numFmtId="44" fontId="3" fillId="0" borderId="43" xfId="1" applyFont="1" applyBorder="1"/>
    <xf numFmtId="0" fontId="2" fillId="0" borderId="0" xfId="0" applyFont="1" applyBorder="1" applyAlignment="1">
      <alignment horizontal="center"/>
    </xf>
    <xf numFmtId="0" fontId="0" fillId="0" borderId="44" xfId="0" applyBorder="1"/>
    <xf numFmtId="0" fontId="3" fillId="0" borderId="44" xfId="0" applyFont="1" applyBorder="1"/>
    <xf numFmtId="0" fontId="3" fillId="0" borderId="0" xfId="0" applyFont="1" applyFill="1" applyBorder="1" applyAlignment="1">
      <alignment wrapText="1"/>
    </xf>
    <xf numFmtId="0" fontId="3" fillId="0" borderId="21" xfId="0" applyFont="1" applyBorder="1"/>
    <xf numFmtId="17" fontId="3" fillId="0" borderId="2" xfId="0" applyNumberFormat="1" applyFont="1" applyBorder="1" applyAlignment="1">
      <alignment horizontal="center"/>
    </xf>
    <xf numFmtId="44" fontId="3" fillId="0" borderId="17" xfId="1" applyFont="1" applyBorder="1"/>
    <xf numFmtId="44" fontId="3" fillId="0" borderId="18" xfId="1" applyFont="1" applyBorder="1"/>
    <xf numFmtId="9" fontId="2" fillId="2" borderId="2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9"/>
  <sheetViews>
    <sheetView tabSelected="1" view="pageLayout" topLeftCell="A4" zoomScaleNormal="100" workbookViewId="0">
      <selection activeCell="E35" sqref="E35"/>
    </sheetView>
  </sheetViews>
  <sheetFormatPr defaultRowHeight="12.5" x14ac:dyDescent="0.25"/>
  <cols>
    <col min="1" max="1" width="36.81640625" bestFit="1" customWidth="1"/>
    <col min="2" max="3" width="9.54296875" bestFit="1" customWidth="1"/>
    <col min="4" max="4" width="8.54296875" bestFit="1" customWidth="1"/>
    <col min="17" max="17" width="9.7265625" bestFit="1" customWidth="1"/>
  </cols>
  <sheetData>
    <row r="2" spans="1:20" ht="17.5" x14ac:dyDescent="0.35">
      <c r="A2" s="5" t="s">
        <v>1</v>
      </c>
      <c r="C2" s="1" t="s">
        <v>65</v>
      </c>
      <c r="D2" s="89"/>
      <c r="E2" s="89"/>
      <c r="F2" s="89"/>
    </row>
    <row r="4" spans="1:20" ht="13" thickBot="1" x14ac:dyDescent="0.3">
      <c r="A4" s="4" t="s">
        <v>59</v>
      </c>
      <c r="Q4" s="46"/>
    </row>
    <row r="5" spans="1:20" ht="13.5" thickBot="1" x14ac:dyDescent="0.35">
      <c r="A5" s="4"/>
      <c r="C5" s="6" t="s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20" ht="26.5" thickBot="1" x14ac:dyDescent="0.35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0" t="s">
        <v>8</v>
      </c>
      <c r="G6" s="11" t="s">
        <v>9</v>
      </c>
      <c r="H6" s="10" t="s">
        <v>10</v>
      </c>
      <c r="I6" s="11" t="s">
        <v>11</v>
      </c>
      <c r="J6" s="10" t="s">
        <v>12</v>
      </c>
      <c r="K6" s="11" t="s">
        <v>13</v>
      </c>
      <c r="L6" s="10" t="s">
        <v>14</v>
      </c>
      <c r="M6" s="11" t="s">
        <v>15</v>
      </c>
      <c r="N6" s="10" t="s">
        <v>16</v>
      </c>
      <c r="O6" s="11" t="s">
        <v>17</v>
      </c>
      <c r="P6" s="12" t="s">
        <v>18</v>
      </c>
      <c r="Q6" s="13" t="s">
        <v>19</v>
      </c>
      <c r="R6" s="12" t="s">
        <v>5</v>
      </c>
      <c r="S6" s="13" t="s">
        <v>20</v>
      </c>
      <c r="T6" s="14" t="s">
        <v>21</v>
      </c>
    </row>
    <row r="7" spans="1:20" ht="13" x14ac:dyDescent="0.3">
      <c r="A7" s="15"/>
      <c r="B7" s="84"/>
      <c r="C7" s="8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>
        <f t="shared" ref="P7:P26" si="0">SUM(D7:O7)</f>
        <v>0</v>
      </c>
      <c r="Q7" s="20">
        <f t="shared" ref="Q7:Q26" si="1">SUM(P7*B7)</f>
        <v>0</v>
      </c>
      <c r="R7" s="21">
        <f t="shared" ref="R7:R26" si="2">SUM(P7*C7)</f>
        <v>0</v>
      </c>
      <c r="S7" s="20">
        <f t="shared" ref="S7:S26" si="3">SUM(Q7-R7)</f>
        <v>0</v>
      </c>
      <c r="T7" s="22" t="e">
        <f t="shared" ref="T7:T27" si="4">SUM(S7/Q7)</f>
        <v>#DIV/0!</v>
      </c>
    </row>
    <row r="8" spans="1:20" ht="13" x14ac:dyDescent="0.3">
      <c r="A8" s="23"/>
      <c r="B8" s="86"/>
      <c r="C8" s="87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5"/>
      <c r="P8" s="19">
        <f t="shared" si="0"/>
        <v>0</v>
      </c>
      <c r="Q8" s="20">
        <f t="shared" si="1"/>
        <v>0</v>
      </c>
      <c r="R8" s="21">
        <f t="shared" si="2"/>
        <v>0</v>
      </c>
      <c r="S8" s="20">
        <f t="shared" si="3"/>
        <v>0</v>
      </c>
      <c r="T8" s="22" t="e">
        <f t="shared" si="4"/>
        <v>#DIV/0!</v>
      </c>
    </row>
    <row r="9" spans="1:20" ht="13" x14ac:dyDescent="0.3">
      <c r="A9" s="23"/>
      <c r="B9" s="86"/>
      <c r="C9" s="87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5"/>
      <c r="P9" s="19">
        <f t="shared" si="0"/>
        <v>0</v>
      </c>
      <c r="Q9" s="20">
        <f t="shared" si="1"/>
        <v>0</v>
      </c>
      <c r="R9" s="21">
        <f t="shared" si="2"/>
        <v>0</v>
      </c>
      <c r="S9" s="20">
        <f t="shared" si="3"/>
        <v>0</v>
      </c>
      <c r="T9" s="22" t="e">
        <f t="shared" si="4"/>
        <v>#DIV/0!</v>
      </c>
    </row>
    <row r="10" spans="1:20" ht="13" x14ac:dyDescent="0.3">
      <c r="A10" s="23"/>
      <c r="B10" s="86"/>
      <c r="C10" s="87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5"/>
      <c r="P10" s="19">
        <f t="shared" si="0"/>
        <v>0</v>
      </c>
      <c r="Q10" s="20">
        <f t="shared" si="1"/>
        <v>0</v>
      </c>
      <c r="R10" s="21">
        <f t="shared" si="2"/>
        <v>0</v>
      </c>
      <c r="S10" s="20">
        <f t="shared" si="3"/>
        <v>0</v>
      </c>
      <c r="T10" s="22" t="e">
        <f t="shared" si="4"/>
        <v>#DIV/0!</v>
      </c>
    </row>
    <row r="11" spans="1:20" ht="13" x14ac:dyDescent="0.3">
      <c r="A11" s="23"/>
      <c r="B11" s="86"/>
      <c r="C11" s="87"/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5"/>
      <c r="P11" s="19">
        <f t="shared" si="0"/>
        <v>0</v>
      </c>
      <c r="Q11" s="20">
        <f t="shared" si="1"/>
        <v>0</v>
      </c>
      <c r="R11" s="21">
        <f t="shared" si="2"/>
        <v>0</v>
      </c>
      <c r="S11" s="20">
        <f t="shared" si="3"/>
        <v>0</v>
      </c>
      <c r="T11" s="22" t="e">
        <f t="shared" si="4"/>
        <v>#DIV/0!</v>
      </c>
    </row>
    <row r="12" spans="1:20" ht="13" x14ac:dyDescent="0.3">
      <c r="A12" s="23"/>
      <c r="B12" s="86"/>
      <c r="C12" s="87"/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5"/>
      <c r="P12" s="19">
        <f t="shared" si="0"/>
        <v>0</v>
      </c>
      <c r="Q12" s="20">
        <f t="shared" si="1"/>
        <v>0</v>
      </c>
      <c r="R12" s="21">
        <f t="shared" si="2"/>
        <v>0</v>
      </c>
      <c r="S12" s="20">
        <f t="shared" si="3"/>
        <v>0</v>
      </c>
      <c r="T12" s="22" t="e">
        <f t="shared" si="4"/>
        <v>#DIV/0!</v>
      </c>
    </row>
    <row r="13" spans="1:20" ht="13" x14ac:dyDescent="0.3">
      <c r="A13" s="23"/>
      <c r="B13" s="86"/>
      <c r="C13" s="87"/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5"/>
      <c r="P13" s="19">
        <f t="shared" si="0"/>
        <v>0</v>
      </c>
      <c r="Q13" s="20">
        <f t="shared" si="1"/>
        <v>0</v>
      </c>
      <c r="R13" s="21">
        <f t="shared" si="2"/>
        <v>0</v>
      </c>
      <c r="S13" s="20">
        <f t="shared" si="3"/>
        <v>0</v>
      </c>
      <c r="T13" s="22" t="e">
        <f t="shared" si="4"/>
        <v>#DIV/0!</v>
      </c>
    </row>
    <row r="14" spans="1:20" ht="13" x14ac:dyDescent="0.3">
      <c r="A14" s="23"/>
      <c r="B14" s="86"/>
      <c r="C14" s="87"/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5"/>
      <c r="P14" s="19">
        <f t="shared" si="0"/>
        <v>0</v>
      </c>
      <c r="Q14" s="20">
        <f t="shared" si="1"/>
        <v>0</v>
      </c>
      <c r="R14" s="21">
        <f t="shared" si="2"/>
        <v>0</v>
      </c>
      <c r="S14" s="20">
        <f t="shared" si="3"/>
        <v>0</v>
      </c>
      <c r="T14" s="22" t="e">
        <f t="shared" si="4"/>
        <v>#DIV/0!</v>
      </c>
    </row>
    <row r="15" spans="1:20" ht="13" x14ac:dyDescent="0.3">
      <c r="A15" s="23"/>
      <c r="B15" s="86"/>
      <c r="C15" s="87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5"/>
      <c r="P15" s="19">
        <f t="shared" si="0"/>
        <v>0</v>
      </c>
      <c r="Q15" s="20">
        <f t="shared" si="1"/>
        <v>0</v>
      </c>
      <c r="R15" s="21">
        <f t="shared" si="2"/>
        <v>0</v>
      </c>
      <c r="S15" s="20">
        <f t="shared" si="3"/>
        <v>0</v>
      </c>
      <c r="T15" s="22" t="e">
        <f t="shared" si="4"/>
        <v>#DIV/0!</v>
      </c>
    </row>
    <row r="16" spans="1:20" ht="13" x14ac:dyDescent="0.3">
      <c r="A16" s="23"/>
      <c r="B16" s="86"/>
      <c r="C16" s="87"/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5"/>
      <c r="P16" s="19">
        <f t="shared" si="0"/>
        <v>0</v>
      </c>
      <c r="Q16" s="20">
        <f t="shared" si="1"/>
        <v>0</v>
      </c>
      <c r="R16" s="21">
        <f t="shared" si="2"/>
        <v>0</v>
      </c>
      <c r="S16" s="20">
        <f t="shared" si="3"/>
        <v>0</v>
      </c>
      <c r="T16" s="22" t="e">
        <f t="shared" si="4"/>
        <v>#DIV/0!</v>
      </c>
    </row>
    <row r="17" spans="1:20" ht="13" x14ac:dyDescent="0.3">
      <c r="A17" s="23"/>
      <c r="B17" s="86"/>
      <c r="C17" s="87"/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5"/>
      <c r="P17" s="19">
        <f t="shared" si="0"/>
        <v>0</v>
      </c>
      <c r="Q17" s="20">
        <f t="shared" si="1"/>
        <v>0</v>
      </c>
      <c r="R17" s="21">
        <f t="shared" si="2"/>
        <v>0</v>
      </c>
      <c r="S17" s="20">
        <f t="shared" si="3"/>
        <v>0</v>
      </c>
      <c r="T17" s="22" t="e">
        <f t="shared" si="4"/>
        <v>#DIV/0!</v>
      </c>
    </row>
    <row r="18" spans="1:20" ht="13" x14ac:dyDescent="0.3">
      <c r="A18" s="92"/>
      <c r="B18" s="94"/>
      <c r="C18" s="95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19">
        <f t="shared" si="0"/>
        <v>0</v>
      </c>
      <c r="Q18" s="32">
        <f t="shared" si="1"/>
        <v>0</v>
      </c>
      <c r="R18" s="33">
        <f t="shared" si="2"/>
        <v>0</v>
      </c>
      <c r="S18" s="32">
        <f t="shared" si="3"/>
        <v>0</v>
      </c>
      <c r="T18" s="96" t="e">
        <f t="shared" si="4"/>
        <v>#DIV/0!</v>
      </c>
    </row>
    <row r="19" spans="1:20" ht="13" x14ac:dyDescent="0.3">
      <c r="A19" s="92"/>
      <c r="B19" s="94"/>
      <c r="C19" s="95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19">
        <f t="shared" si="0"/>
        <v>0</v>
      </c>
      <c r="Q19" s="32">
        <f t="shared" si="1"/>
        <v>0</v>
      </c>
      <c r="R19" s="33">
        <f t="shared" si="2"/>
        <v>0</v>
      </c>
      <c r="S19" s="32">
        <f t="shared" si="3"/>
        <v>0</v>
      </c>
      <c r="T19" s="96" t="e">
        <f t="shared" si="4"/>
        <v>#DIV/0!</v>
      </c>
    </row>
    <row r="20" spans="1:20" ht="13" x14ac:dyDescent="0.3">
      <c r="A20" s="92"/>
      <c r="B20" s="94"/>
      <c r="C20" s="9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19">
        <f t="shared" si="0"/>
        <v>0</v>
      </c>
      <c r="Q20" s="32">
        <f t="shared" si="1"/>
        <v>0</v>
      </c>
      <c r="R20" s="33">
        <f t="shared" si="2"/>
        <v>0</v>
      </c>
      <c r="S20" s="32">
        <f t="shared" si="3"/>
        <v>0</v>
      </c>
      <c r="T20" s="96" t="e">
        <f t="shared" si="4"/>
        <v>#DIV/0!</v>
      </c>
    </row>
    <row r="21" spans="1:20" ht="13" x14ac:dyDescent="0.3">
      <c r="A21" s="92"/>
      <c r="B21" s="94"/>
      <c r="C21" s="95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19">
        <f t="shared" si="0"/>
        <v>0</v>
      </c>
      <c r="Q21" s="32">
        <f t="shared" si="1"/>
        <v>0</v>
      </c>
      <c r="R21" s="33">
        <f t="shared" si="2"/>
        <v>0</v>
      </c>
      <c r="S21" s="32">
        <f t="shared" si="3"/>
        <v>0</v>
      </c>
      <c r="T21" s="96" t="e">
        <f t="shared" si="4"/>
        <v>#DIV/0!</v>
      </c>
    </row>
    <row r="22" spans="1:20" ht="13" x14ac:dyDescent="0.3">
      <c r="A22" s="92"/>
      <c r="B22" s="94"/>
      <c r="C22" s="95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19">
        <f t="shared" si="0"/>
        <v>0</v>
      </c>
      <c r="Q22" s="32">
        <f t="shared" si="1"/>
        <v>0</v>
      </c>
      <c r="R22" s="33">
        <f t="shared" si="2"/>
        <v>0</v>
      </c>
      <c r="S22" s="32">
        <f t="shared" si="3"/>
        <v>0</v>
      </c>
      <c r="T22" s="96" t="e">
        <f t="shared" si="4"/>
        <v>#DIV/0!</v>
      </c>
    </row>
    <row r="23" spans="1:20" ht="13" x14ac:dyDescent="0.3">
      <c r="A23" s="92"/>
      <c r="B23" s="94"/>
      <c r="C23" s="95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19">
        <f t="shared" si="0"/>
        <v>0</v>
      </c>
      <c r="Q23" s="32">
        <f t="shared" si="1"/>
        <v>0</v>
      </c>
      <c r="R23" s="33">
        <f t="shared" si="2"/>
        <v>0</v>
      </c>
      <c r="S23" s="32">
        <f t="shared" si="3"/>
        <v>0</v>
      </c>
      <c r="T23" s="96" t="e">
        <f t="shared" si="4"/>
        <v>#DIV/0!</v>
      </c>
    </row>
    <row r="24" spans="1:20" ht="13" x14ac:dyDescent="0.3">
      <c r="A24" s="92"/>
      <c r="B24" s="94"/>
      <c r="C24" s="95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9">
        <f t="shared" si="0"/>
        <v>0</v>
      </c>
      <c r="Q24" s="32">
        <f t="shared" si="1"/>
        <v>0</v>
      </c>
      <c r="R24" s="33">
        <f t="shared" si="2"/>
        <v>0</v>
      </c>
      <c r="S24" s="32">
        <f t="shared" si="3"/>
        <v>0</v>
      </c>
      <c r="T24" s="96" t="e">
        <f t="shared" si="4"/>
        <v>#DIV/0!</v>
      </c>
    </row>
    <row r="25" spans="1:20" ht="13" x14ac:dyDescent="0.3">
      <c r="A25" s="92"/>
      <c r="B25" s="94"/>
      <c r="C25" s="95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19">
        <f t="shared" si="0"/>
        <v>0</v>
      </c>
      <c r="Q25" s="32">
        <f t="shared" si="1"/>
        <v>0</v>
      </c>
      <c r="R25" s="33">
        <f t="shared" si="2"/>
        <v>0</v>
      </c>
      <c r="S25" s="32">
        <f t="shared" si="3"/>
        <v>0</v>
      </c>
      <c r="T25" s="96" t="e">
        <f t="shared" si="4"/>
        <v>#DIV/0!</v>
      </c>
    </row>
    <row r="26" spans="1:20" ht="13.5" thickBot="1" x14ac:dyDescent="0.35">
      <c r="A26" s="92"/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19">
        <f t="shared" si="0"/>
        <v>0</v>
      </c>
      <c r="Q26" s="32">
        <f t="shared" si="1"/>
        <v>0</v>
      </c>
      <c r="R26" s="33">
        <f t="shared" si="2"/>
        <v>0</v>
      </c>
      <c r="S26" s="32">
        <f t="shared" si="3"/>
        <v>0</v>
      </c>
      <c r="T26" s="34" t="e">
        <f t="shared" si="4"/>
        <v>#DIV/0!</v>
      </c>
    </row>
    <row r="27" spans="1:20" ht="13.5" thickBot="1" x14ac:dyDescent="0.35">
      <c r="A27" s="26"/>
      <c r="B27" s="35"/>
      <c r="C27" s="36"/>
      <c r="D27" s="37">
        <f t="shared" ref="D27:S27" si="5">SUM(D7:D26)</f>
        <v>0</v>
      </c>
      <c r="E27" s="37">
        <f t="shared" si="5"/>
        <v>0</v>
      </c>
      <c r="F27" s="37">
        <f t="shared" si="5"/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7">
        <f t="shared" si="5"/>
        <v>0</v>
      </c>
      <c r="N27" s="37">
        <f t="shared" si="5"/>
        <v>0</v>
      </c>
      <c r="O27" s="37">
        <f t="shared" si="5"/>
        <v>0</v>
      </c>
      <c r="P27" s="37">
        <f t="shared" si="5"/>
        <v>0</v>
      </c>
      <c r="Q27" s="38">
        <f t="shared" si="5"/>
        <v>0</v>
      </c>
      <c r="R27" s="38">
        <f t="shared" si="5"/>
        <v>0</v>
      </c>
      <c r="S27" s="38">
        <f t="shared" si="5"/>
        <v>0</v>
      </c>
      <c r="T27" s="34" t="e">
        <f t="shared" si="4"/>
        <v>#DIV/0!</v>
      </c>
    </row>
    <row r="28" spans="1:20" ht="13" thickBot="1" x14ac:dyDescent="0.3">
      <c r="A28" s="39" t="s">
        <v>22</v>
      </c>
      <c r="B28" s="40"/>
      <c r="C28" s="41"/>
      <c r="D28" s="42">
        <f>SUM(D7*B7)+(D8*B8)+(D9*B9)+(D10*B10)+(D11*B11)+(D12*B12)+(D13*$B13)+(D14*$B14)+(D15*$B15)+(D16*$B16)+(D17*$B17)+(D18*B18)+(D19*B19)+(D20*B20)+(D21*B21)+(D22*B22)+(D23*B23)+(D24*B24)+(D25*B25)+(D26*$B26)</f>
        <v>0</v>
      </c>
      <c r="E28" s="43">
        <f>SUM(E7*B7)+(E8*B8)+(E9*B9)+(E10*B10)+(E11*B11)+(E12*B12)+(E13*$B13)+(E14*$B14)+(E15*$B15)+(E16*$B16)+(E17*$B17)+(E18*B18)+(E19*B19)+(E20*B20)+(E21*B21)+(E22*B22)+(E23*B23)+(E24*B24)+(E25*B25)+(E26*$B26)</f>
        <v>0</v>
      </c>
      <c r="F28" s="43">
        <f>SUM(F7*B7)+(F8*B8)+(F9*B9)+(F10*B10)+(F11*B11)+(F12*B12)+(F13*$B13)+(F14*$B14)+(F15*$B15)+(F16*$B16)+(F17*$B17)+(F18*B18)+(F19*B19)+(F20*B20)+(F21*B21)+(F22*B22)+(F23*B23)+(F24*B24)+(F25*B25)+(F26*$B26)</f>
        <v>0</v>
      </c>
      <c r="G28" s="43">
        <f>SUM(G7*B7)+(G8*B8)+(G9*B9)+(G10*B10)+(G11*B11)+(G12*B12)+(G13*$B13)+(G14*$B14)+(G15*$B15)+(G16*$B16)+(G17*$B17)+(G18*B18)+(G19*B19)+(G20*B20)+(G21*B21)+(G22*B22)+(G23*B23)+(G24*B24)+(G25*B25)+(G26*$B26)</f>
        <v>0</v>
      </c>
      <c r="H28" s="43">
        <f>SUM(H7*B7)+(H8*B8)+(H9*B9)+(H10*B10)+(H11*B11)+(H12*B12)+(H13*$B13)+(H14*$B14)+(H15*$B15)+(H16*$B16)+(H17*$B17)+(H18*B18)+(H19*B19)+(H20*B20)+(H21*B21)+(H22*B22)+(H23*B23)+(H24*B24)+(H25*B25)+(H26*$B26)</f>
        <v>0</v>
      </c>
      <c r="I28" s="43">
        <f>SUM(I7*B7)+(I8*B8)+(I9*B9)+(I10*B10)+(I11*B11)+(I12*B12)+(I13*$B13)+(I14*$B14)+(I15*$B15)+(I16*$B16)+(I17*$B17)+(I18*B18)+(I19*B19)+(I20*B20)+(I21*B21)+(I22*B22)+(I23*B23)+(I24*B24)+(I25*B25)+(I26*$B26)</f>
        <v>0</v>
      </c>
      <c r="J28" s="43">
        <f>SUM(J7*B7)+(J8*B8)+(J9*B9)+(J10*B10)+(J11*B11)+(J12*B12)+(J13*$B13)+(J14*$B14)+(J15*$B15)+(J16*$B16)+(J17*$B17)+(J18*B18)+(J19*B19)+(J20*B20)+(J21*B21)+(J22*B22)+(J23*B23)+(J24*B24)+(J25*B25)+(J26*$B26)</f>
        <v>0</v>
      </c>
      <c r="K28" s="43">
        <f>SUM(K7*B7)+(K8*B8)+(K9*B9)+(K10*B10)+(K11*B11)+(K12*B12)+(K13*$B13)+(K14*$B14)+(K15*$B15)+(K16*$B16)+(K17*$B17)+(K18*B18)+(K19*B19)+(K20*B20)+(K21*B21)+(K22*B22)+(K23*B23)+(K24*B24)+(K25*B25)+(K26*$B26)</f>
        <v>0</v>
      </c>
      <c r="L28" s="43">
        <f>SUM(L7*B7)+(L8*B8)+(L9*B9)+(L10*B10)+(L11*B11)+(L12*B12)+(L13*$B13)+(L14*$B14)+(L15*$B15)+(L16*$B16)+(L17*$B17)+(L18*B18)+(L19*B19)+(L20*B20)+(L21*B21)+(L22*B22)+(L23*B23)+(L24*B24)+(L25*B25)+(L26*$B26)</f>
        <v>0</v>
      </c>
      <c r="M28" s="43">
        <f>SUM(M7*B7)+(M8*B8)+(M9*B9)+(M10*B10)+(M11*B11)+(M12*B12)+(M13*$B13)+(M14*$B14)+(M15*$B15)+(M16*$B16)+(M17*$B17)+(M18*B18)+(M19*B19)+(M20*B20)+(M21*B21)+(M22*B22)+(M23*B23)+(M24*B24)+(M25*B25)+(M26*$B26)</f>
        <v>0</v>
      </c>
      <c r="N28" s="43">
        <f>SUM(N7*B7)+(N8*B8)+(N9*B9)+(N10*B10)+(N11*B11)+(N12*B12)+(N13*$B13)+(N14*$B14)+(N15*$B15)+(N16*$B16)+(N17*$B17)+(N18*B18)+(N19*B19)+(N20*B20)+(N21*B21)+(N22*B22)+(N23*B23)+(N24*B24)+(N25*B25)+(N26*$B26)</f>
        <v>0</v>
      </c>
      <c r="O28" s="43">
        <f>SUM(O7*B7)+(O8*B8)+(O9*B9)+(O10*B10)+(O11*B11)+(O12*B12)+(O13*$B13)+(O14*$B14)+(O15*$B15)+(O16*$B16)+(O17*$B17)+(O18*B18)+(O19*B19)+(O20*B20)+(O21*B21)+(O22*B22)+(O23*B23)+(O24*B24)+(O25*B25)+(O26*$B26)</f>
        <v>0</v>
      </c>
      <c r="P28" s="43">
        <f>SUM(D28:O28)</f>
        <v>0</v>
      </c>
    </row>
    <row r="29" spans="1:20" ht="13" thickBot="1" x14ac:dyDescent="0.3">
      <c r="A29" s="39" t="s">
        <v>23</v>
      </c>
      <c r="B29" s="40"/>
      <c r="C29" s="41"/>
      <c r="D29" s="44">
        <f>SUM(D7*C7)+(D8*C8)+(D9*C9)+(D10*C10)+(D11*C11)+(D12*C12)+(D13*$C13)+(D14*$C14)+(D15*$C15)+(D16*$C16)+(D17*$C17)+(D18*C18)+(D19*C19)+(D20*C20)+(D21*C21)+(D22*C22)+(D23*C23)+(D24*C24)+(D25*C25)+(D26*$C26)</f>
        <v>0</v>
      </c>
      <c r="E29" s="45">
        <f>SUM(E7*C7)+(E8*C8)+(E9*C9)+(E10*C10)+(E11*C11)+(E12*C12)+(E13*$C13)+(E14*$C14)+(E15*$C15)+(E16*$C16)+(E17*$C17)+(E18*C18)+(E19*C19)+(E20*C20)+(E21*C21)+(E22*C22)+(E23*C23)+(E24*C24)+(E25*C25)+(E26*$C26)</f>
        <v>0</v>
      </c>
      <c r="F29" s="45">
        <f>SUM(F7*C7)+(F8*C8)+(F9*C9)+(F10*C10)+(F11*C11)+(F12*C12)+(F13*$C13)+(F14*$C14)+(F15*$C15)+(F16*$C16)+(F17*$C17)+(F18*C18)+(F19*C19)+(F20*C20)+(F21*C21)+(F22*C22)+(F23*C23)+(F24*C24)+(F25*C25)+(F26*$C26)</f>
        <v>0</v>
      </c>
      <c r="G29" s="45">
        <f>SUM(G7*C7)+(G8*C8)+(G9*C9)+(G10*C10)+(G11*C11)+(G12*C12)+(G13*$C13)+(G14*$C14)+(G15*$C15)+(G16*$C16)+(G17*$C17)+(G18*C18)+(G19*C19)+(G20*C20)+(G21*C21)+(G22*C22)+(G23*C23)+(G24*C24)+(G25*C25)+(G26*$C26)</f>
        <v>0</v>
      </c>
      <c r="H29" s="45">
        <f>SUM(H7*C7)+(H8*C8)+(H9*C9)+(H10*C10)+(H11*C11)+(H12*C12)+(H13*$C13)+(H14*$C14)+(H15*$C15)+(H16*$C16)+(H17*$C17)+(H18*C18)+(H19*C19)+(H20*C20)+(H21*C21)+(H22*C22)+(H23*C23)+(H24*C24)+(H25*C25)+(H26*$C26)</f>
        <v>0</v>
      </c>
      <c r="I29" s="45">
        <f>SUM(I7*C7)+(I8*C8)+(I9*C9)+(I10*C10)+(I11*C11)+(I12*C12)+(I13*$C13)+(I14*$C14)+(I15*$C15)+(I16*$C16)+(I17*$C17)+(I18*C18)+(I19*C19)+(I20*C20)+(I21*C21)+(I22*C22)+(I23*C23)+(I24*C24)+(I25*C25)+(I26*$C26)</f>
        <v>0</v>
      </c>
      <c r="J29" s="45">
        <f>SUM(J7*C7)+(J8*C8)+(J9*C9)+(J10*C10)+(J11*C11)+(J12*C12)+(J13*$C13)+(J14*$C14)+(J15*$C15)+(J16*$C16)+(J17*$C17)+(J18*C18)+(J19*C19)+(J20*C20)+(J21*C21)+(J22*C22)+(J23*C23)+(J24*C24)+(J25*C25)+(J26*$C26)</f>
        <v>0</v>
      </c>
      <c r="K29" s="45">
        <f>SUM(K7*C7)+(K8*C8)+(K9*C9)+(K10*C10)+(K11*C11)+(K12*C12)+(K13*$C13)+(K14*$C14)+(K15*$C15)+(K16*$C16)+(K17*$C17)+(K18*C18)+(K19*C19)+(K20*C20)+(K21*C21)+(K22*C22)+(K23*C23)+(K24*C24)+(K25*C25)+(K26*$C26)</f>
        <v>0</v>
      </c>
      <c r="L29" s="45">
        <f>SUM(L7*C7)+(L8*C8)+(L9*C9)+(L10*C10)+(L11*C11)+(L12*C12)+(L13*$C13)+(L14*$C14)+(L15*$C15)+(L16*$C16)+(L17*$C17)+(L18*C18)+(L19*C19)+(L20*C20)+(L21*C21)+(L22*C22)+(L23*C23)+(L24*C24)+(L25*C25)+(L26*$C26)</f>
        <v>0</v>
      </c>
      <c r="M29" s="45">
        <f>SUM(M7*C7)+(M8*C8)+(M9*C9)+(M10*C10)+(M11*C11)+(M12*C12)+(M13*$C13)+(M14*$C14)+(M15*$C15)+(M16*$C16)+(M17*$C17)+(M18*C18)+(M19*C19)+(M20*C20)+(M21*C21)+(M22*C22)+(M23*C23)+(M24*C24)+(M25*C25)+(M26*$C26)</f>
        <v>0</v>
      </c>
      <c r="N29" s="45">
        <f>SUM(N7*C7)+(N8*C8)+(N9*C9)+(N10*C10)+(N11*C11)+(N12*C12)+(N13*$C13)+(N14*$C14)+(N15*$C15)+(N16*$C16)+(N17*$C17)+(N18*C18)+(N19*C19)+(N20*C20)+(N21*C21)+(N22*C22)+(N23*C23)+(N24*C24)+(N25*C25)+(N26*$C26)</f>
        <v>0</v>
      </c>
      <c r="O29" s="45">
        <f>SUM(O7*C7)+(O8*C8)+(O9*C9)+(O10*C10)+(O11*C11)+(O12*C12)+(O13*$C13)+(O14*$C14)+(O15*$C15)+(O16*$C16)+(O17*$C17)+(O18*C18)+(O19*C19)+(O20*C20)+(O21*C21)+(O22*C22)+(O23*C23)+(O24*C24)+(O25*C25)+(O26*$C26)</f>
        <v>0</v>
      </c>
      <c r="P29" s="45">
        <f>SUM(D29:O29)</f>
        <v>0</v>
      </c>
    </row>
  </sheetData>
  <protectedRanges>
    <protectedRange sqref="A27 D5:O5 A7:O26" name="Range2"/>
  </protectedRanges>
  <phoneticPr fontId="0" type="noConversion"/>
  <pageMargins left="0.47" right="0.4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6"/>
  <sheetViews>
    <sheetView workbookViewId="0">
      <selection activeCell="M8" sqref="M8"/>
    </sheetView>
  </sheetViews>
  <sheetFormatPr defaultColWidth="9.1796875" defaultRowHeight="12.5" x14ac:dyDescent="0.25"/>
  <cols>
    <col min="1" max="1" width="20.26953125" style="49" bestFit="1" customWidth="1"/>
    <col min="2" max="2" width="9.453125" style="49" customWidth="1"/>
    <col min="3" max="14" width="9.453125" style="3" customWidth="1"/>
    <col min="15" max="15" width="10" style="3" customWidth="1"/>
    <col min="16" max="16" width="2.54296875" style="3" customWidth="1"/>
    <col min="17" max="16384" width="9.1796875" style="3"/>
  </cols>
  <sheetData>
    <row r="1" spans="1:17" ht="21" customHeight="1" x14ac:dyDescent="0.3">
      <c r="A1" s="49" t="s">
        <v>52</v>
      </c>
      <c r="B1" s="89"/>
      <c r="C1" s="90"/>
      <c r="D1" s="89"/>
      <c r="Q1" s="88" t="s">
        <v>61</v>
      </c>
    </row>
    <row r="2" spans="1:17" ht="9" customHeight="1" thickBot="1" x14ac:dyDescent="0.35">
      <c r="B2" s="50"/>
      <c r="C2" s="49"/>
      <c r="Q2" s="88"/>
    </row>
    <row r="3" spans="1:17" ht="13" x14ac:dyDescent="0.3">
      <c r="A3" s="50" t="s">
        <v>59</v>
      </c>
      <c r="B3" s="49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6"/>
      <c r="Q3" s="81"/>
    </row>
    <row r="4" spans="1:17" ht="13.5" thickBot="1" x14ac:dyDescent="0.35">
      <c r="C4" s="77" t="s">
        <v>24</v>
      </c>
      <c r="D4" s="78" t="s">
        <v>25</v>
      </c>
      <c r="E4" s="78" t="s">
        <v>26</v>
      </c>
      <c r="F4" s="78" t="s">
        <v>27</v>
      </c>
      <c r="G4" s="78" t="s">
        <v>28</v>
      </c>
      <c r="H4" s="78" t="s">
        <v>29</v>
      </c>
      <c r="I4" s="78" t="s">
        <v>30</v>
      </c>
      <c r="J4" s="78" t="s">
        <v>31</v>
      </c>
      <c r="K4" s="78" t="s">
        <v>32</v>
      </c>
      <c r="L4" s="78" t="s">
        <v>33</v>
      </c>
      <c r="M4" s="78" t="s">
        <v>34</v>
      </c>
      <c r="N4" s="78" t="s">
        <v>35</v>
      </c>
      <c r="O4" s="79" t="s">
        <v>36</v>
      </c>
    </row>
    <row r="5" spans="1:17" ht="13" x14ac:dyDescent="0.3">
      <c r="A5" s="51"/>
      <c r="B5" s="52" t="s">
        <v>58</v>
      </c>
      <c r="C5" s="53" t="s">
        <v>37</v>
      </c>
      <c r="D5" s="53" t="s">
        <v>37</v>
      </c>
      <c r="E5" s="53" t="s">
        <v>37</v>
      </c>
      <c r="F5" s="53" t="s">
        <v>37</v>
      </c>
      <c r="G5" s="53" t="s">
        <v>37</v>
      </c>
      <c r="H5" s="53" t="s">
        <v>37</v>
      </c>
      <c r="I5" s="53" t="s">
        <v>37</v>
      </c>
      <c r="J5" s="53" t="s">
        <v>37</v>
      </c>
      <c r="K5" s="53" t="s">
        <v>37</v>
      </c>
      <c r="L5" s="53" t="s">
        <v>37</v>
      </c>
      <c r="M5" s="53" t="s">
        <v>37</v>
      </c>
      <c r="N5" s="53" t="s">
        <v>37</v>
      </c>
      <c r="O5" s="54" t="s">
        <v>37</v>
      </c>
    </row>
    <row r="6" spans="1:17" x14ac:dyDescent="0.25">
      <c r="A6" s="55" t="s">
        <v>38</v>
      </c>
      <c r="B6" s="47"/>
      <c r="C6" s="47">
        <f>'Sales Forecast'!D28</f>
        <v>0</v>
      </c>
      <c r="D6" s="47">
        <f>'Sales Forecast'!E28</f>
        <v>0</v>
      </c>
      <c r="E6" s="47">
        <f>'Sales Forecast'!F28</f>
        <v>0</v>
      </c>
      <c r="F6" s="47">
        <f>'Sales Forecast'!G28</f>
        <v>0</v>
      </c>
      <c r="G6" s="47">
        <f>'Sales Forecast'!H28</f>
        <v>0</v>
      </c>
      <c r="H6" s="47">
        <f>'Sales Forecast'!I28</f>
        <v>0</v>
      </c>
      <c r="I6" s="47">
        <f>'Sales Forecast'!J28</f>
        <v>0</v>
      </c>
      <c r="J6" s="47">
        <f>'Sales Forecast'!K28</f>
        <v>0</v>
      </c>
      <c r="K6" s="47">
        <f>'Sales Forecast'!L28</f>
        <v>0</v>
      </c>
      <c r="L6" s="47">
        <f>'Sales Forecast'!M28</f>
        <v>0</v>
      </c>
      <c r="M6" s="47">
        <f>'Sales Forecast'!N28</f>
        <v>0</v>
      </c>
      <c r="N6" s="47">
        <f>'Sales Forecast'!O28</f>
        <v>0</v>
      </c>
      <c r="O6" s="56">
        <f>SUM(B6:N6)</f>
        <v>0</v>
      </c>
      <c r="Q6" s="82">
        <f>O6</f>
        <v>0</v>
      </c>
    </row>
    <row r="7" spans="1:17" x14ac:dyDescent="0.25">
      <c r="A7" s="55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6">
        <f>SUM(B7:N7)</f>
        <v>0</v>
      </c>
      <c r="Q7" s="82"/>
    </row>
    <row r="8" spans="1:17" x14ac:dyDescent="0.25">
      <c r="A8" s="55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56">
        <f>SUM(B8:N8)</f>
        <v>0</v>
      </c>
      <c r="Q8" s="82"/>
    </row>
    <row r="9" spans="1:17" ht="13" thickBot="1" x14ac:dyDescent="0.3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>
        <f>SUM(B9:N9)</f>
        <v>0</v>
      </c>
      <c r="Q9" s="82"/>
    </row>
    <row r="10" spans="1:17" s="50" customFormat="1" ht="13.5" thickBot="1" x14ac:dyDescent="0.35">
      <c r="A10" s="67" t="s">
        <v>55</v>
      </c>
      <c r="B10" s="68">
        <f t="shared" ref="B10:N10" si="0">SUM(B6:B9)</f>
        <v>0</v>
      </c>
      <c r="C10" s="68">
        <f t="shared" si="0"/>
        <v>0</v>
      </c>
      <c r="D10" s="68">
        <f t="shared" si="0"/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9">
        <f>SUM(O6:O9)</f>
        <v>0</v>
      </c>
      <c r="Q10" s="50">
        <f>SUM(Q6:Q9)</f>
        <v>0</v>
      </c>
    </row>
    <row r="11" spans="1:17" ht="6" customHeight="1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7" x14ac:dyDescent="0.25">
      <c r="A12" s="55" t="s">
        <v>40</v>
      </c>
      <c r="B12" s="47"/>
      <c r="C12" s="47">
        <f>'Sales Forecast'!D29</f>
        <v>0</v>
      </c>
      <c r="D12" s="47">
        <f>'Sales Forecast'!E29</f>
        <v>0</v>
      </c>
      <c r="E12" s="47">
        <f>'Sales Forecast'!F29</f>
        <v>0</v>
      </c>
      <c r="F12" s="47">
        <f>'Sales Forecast'!G29</f>
        <v>0</v>
      </c>
      <c r="G12" s="47">
        <f>'Sales Forecast'!H29</f>
        <v>0</v>
      </c>
      <c r="H12" s="47">
        <f>'Sales Forecast'!I29</f>
        <v>0</v>
      </c>
      <c r="I12" s="47">
        <f>'Sales Forecast'!J29</f>
        <v>0</v>
      </c>
      <c r="J12" s="47">
        <f>'Sales Forecast'!K29</f>
        <v>0</v>
      </c>
      <c r="K12" s="47">
        <f>'Sales Forecast'!L29</f>
        <v>0</v>
      </c>
      <c r="L12" s="47">
        <f>'Sales Forecast'!M29</f>
        <v>0</v>
      </c>
      <c r="M12" s="47">
        <f>'Sales Forecast'!N29</f>
        <v>0</v>
      </c>
      <c r="N12" s="47">
        <f>'Sales Forecast'!O29</f>
        <v>0</v>
      </c>
      <c r="O12" s="56">
        <f>+SUM(B12:N12)</f>
        <v>0</v>
      </c>
      <c r="Q12" s="82">
        <f>O12</f>
        <v>0</v>
      </c>
    </row>
    <row r="13" spans="1:17" x14ac:dyDescent="0.25">
      <c r="A13" s="55" t="s">
        <v>41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6">
        <f t="shared" ref="O13:O30" si="1">+SUM(B13:N13)</f>
        <v>0</v>
      </c>
      <c r="Q13" s="82">
        <f t="shared" ref="Q13:Q30" si="2">O13</f>
        <v>0</v>
      </c>
    </row>
    <row r="14" spans="1:17" x14ac:dyDescent="0.25">
      <c r="A14" s="55" t="s">
        <v>68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6">
        <f t="shared" si="1"/>
        <v>0</v>
      </c>
      <c r="Q14" s="82">
        <f t="shared" si="2"/>
        <v>0</v>
      </c>
    </row>
    <row r="15" spans="1:17" x14ac:dyDescent="0.25">
      <c r="A15" s="55" t="s">
        <v>42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6">
        <f t="shared" si="1"/>
        <v>0</v>
      </c>
      <c r="Q15" s="82">
        <f t="shared" si="2"/>
        <v>0</v>
      </c>
    </row>
    <row r="16" spans="1:17" x14ac:dyDescent="0.25">
      <c r="A16" s="55" t="s">
        <v>43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6">
        <f t="shared" si="1"/>
        <v>0</v>
      </c>
      <c r="Q16" s="82">
        <f t="shared" si="2"/>
        <v>0</v>
      </c>
    </row>
    <row r="17" spans="1:17" x14ac:dyDescent="0.25">
      <c r="A17" s="55" t="s">
        <v>69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6">
        <f t="shared" si="1"/>
        <v>0</v>
      </c>
      <c r="Q17" s="82">
        <f t="shared" si="2"/>
        <v>0</v>
      </c>
    </row>
    <row r="18" spans="1:17" x14ac:dyDescent="0.25">
      <c r="A18" s="55" t="s">
        <v>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6">
        <f t="shared" si="1"/>
        <v>0</v>
      </c>
      <c r="Q18" s="82">
        <f t="shared" si="2"/>
        <v>0</v>
      </c>
    </row>
    <row r="19" spans="1:17" x14ac:dyDescent="0.25">
      <c r="A19" s="55" t="s">
        <v>45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6">
        <f t="shared" si="1"/>
        <v>0</v>
      </c>
      <c r="Q19" s="82">
        <f t="shared" si="2"/>
        <v>0</v>
      </c>
    </row>
    <row r="20" spans="1:17" x14ac:dyDescent="0.25">
      <c r="A20" s="55" t="s">
        <v>46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6">
        <f t="shared" si="1"/>
        <v>0</v>
      </c>
      <c r="Q20" s="82">
        <f t="shared" si="2"/>
        <v>0</v>
      </c>
    </row>
    <row r="21" spans="1:17" x14ac:dyDescent="0.25">
      <c r="A21" s="55" t="s">
        <v>60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6">
        <f t="shared" si="1"/>
        <v>0</v>
      </c>
      <c r="Q21" s="82">
        <f t="shared" si="2"/>
        <v>0</v>
      </c>
    </row>
    <row r="22" spans="1:17" x14ac:dyDescent="0.25">
      <c r="A22" s="55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6">
        <f t="shared" si="1"/>
        <v>0</v>
      </c>
      <c r="Q22" s="82">
        <f t="shared" si="2"/>
        <v>0</v>
      </c>
    </row>
    <row r="23" spans="1:17" x14ac:dyDescent="0.25">
      <c r="A23" s="55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6">
        <f t="shared" si="1"/>
        <v>0</v>
      </c>
      <c r="Q23" s="82">
        <f t="shared" si="2"/>
        <v>0</v>
      </c>
    </row>
    <row r="24" spans="1:17" x14ac:dyDescent="0.25">
      <c r="A24" s="55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6">
        <f t="shared" si="1"/>
        <v>0</v>
      </c>
      <c r="Q24" s="82">
        <f t="shared" si="2"/>
        <v>0</v>
      </c>
    </row>
    <row r="25" spans="1:17" x14ac:dyDescent="0.25">
      <c r="A25" s="55" t="s">
        <v>53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6">
        <f t="shared" si="1"/>
        <v>0</v>
      </c>
      <c r="Q25" s="82">
        <f t="shared" si="2"/>
        <v>0</v>
      </c>
    </row>
    <row r="26" spans="1:17" x14ac:dyDescent="0.25">
      <c r="A26" s="5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6">
        <f t="shared" si="1"/>
        <v>0</v>
      </c>
      <c r="Q26" s="82">
        <f t="shared" si="2"/>
        <v>0</v>
      </c>
    </row>
    <row r="27" spans="1:17" ht="25" x14ac:dyDescent="0.25">
      <c r="A27" s="57" t="s">
        <v>74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6">
        <f t="shared" si="1"/>
        <v>0</v>
      </c>
      <c r="Q27" s="82">
        <f t="shared" si="2"/>
        <v>0</v>
      </c>
    </row>
    <row r="28" spans="1:17" ht="12.75" customHeight="1" x14ac:dyDescent="0.25">
      <c r="A28" s="55" t="s">
        <v>67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6">
        <f t="shared" si="1"/>
        <v>0</v>
      </c>
      <c r="Q28" s="82">
        <f t="shared" si="2"/>
        <v>0</v>
      </c>
    </row>
    <row r="29" spans="1:17" ht="12.75" customHeight="1" x14ac:dyDescent="0.25">
      <c r="A29" s="5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6">
        <f t="shared" si="1"/>
        <v>0</v>
      </c>
      <c r="Q29" s="82">
        <f t="shared" si="2"/>
        <v>0</v>
      </c>
    </row>
    <row r="30" spans="1:17" x14ac:dyDescent="0.25">
      <c r="A30" s="5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6">
        <f t="shared" si="1"/>
        <v>0</v>
      </c>
      <c r="Q30" s="82">
        <f t="shared" si="2"/>
        <v>0</v>
      </c>
    </row>
    <row r="31" spans="1:17" x14ac:dyDescent="0.25">
      <c r="A31" s="55" t="s">
        <v>70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6">
        <f>+SUM(B31:N31)</f>
        <v>0</v>
      </c>
      <c r="Q31" s="82">
        <f>SUM(O31+O32)</f>
        <v>0</v>
      </c>
    </row>
    <row r="32" spans="1:17" ht="13" thickBot="1" x14ac:dyDescent="0.3">
      <c r="A32" s="61" t="s">
        <v>54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6">
        <f>+SUM(B32:N32)</f>
        <v>0</v>
      </c>
      <c r="Q32" s="82"/>
    </row>
    <row r="33" spans="1:18" s="50" customFormat="1" ht="13.5" thickBot="1" x14ac:dyDescent="0.35">
      <c r="A33" s="67" t="s">
        <v>56</v>
      </c>
      <c r="B33" s="68">
        <f t="shared" ref="B33:M33" si="3">SUM(B11:B32)</f>
        <v>0</v>
      </c>
      <c r="C33" s="68">
        <f t="shared" si="3"/>
        <v>0</v>
      </c>
      <c r="D33" s="68">
        <f t="shared" si="3"/>
        <v>0</v>
      </c>
      <c r="E33" s="68">
        <f t="shared" si="3"/>
        <v>0</v>
      </c>
      <c r="F33" s="68">
        <f t="shared" si="3"/>
        <v>0</v>
      </c>
      <c r="G33" s="68">
        <f t="shared" si="3"/>
        <v>0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0</v>
      </c>
      <c r="L33" s="68">
        <f t="shared" si="3"/>
        <v>0</v>
      </c>
      <c r="M33" s="68">
        <f t="shared" si="3"/>
        <v>0</v>
      </c>
      <c r="N33" s="68">
        <f>SUM(N11:N32)</f>
        <v>0</v>
      </c>
      <c r="O33" s="69">
        <f>SUM(O12:O32)</f>
        <v>0</v>
      </c>
      <c r="Q33" s="50">
        <f>SUM(Q12:Q32)</f>
        <v>0</v>
      </c>
    </row>
    <row r="34" spans="1:18" ht="6.75" customHeight="1" thickBo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</row>
    <row r="35" spans="1:18" ht="12.75" customHeight="1" x14ac:dyDescent="0.25">
      <c r="A35" s="73" t="s">
        <v>57</v>
      </c>
      <c r="B35" s="74">
        <f t="shared" ref="B35:O35" si="4">SUM(B10-B33)</f>
        <v>0</v>
      </c>
      <c r="C35" s="74">
        <f t="shared" si="4"/>
        <v>0</v>
      </c>
      <c r="D35" s="74">
        <f t="shared" si="4"/>
        <v>0</v>
      </c>
      <c r="E35" s="74">
        <f t="shared" si="4"/>
        <v>0</v>
      </c>
      <c r="F35" s="74">
        <f t="shared" si="4"/>
        <v>0</v>
      </c>
      <c r="G35" s="74">
        <f t="shared" si="4"/>
        <v>0</v>
      </c>
      <c r="H35" s="74">
        <f t="shared" si="4"/>
        <v>0</v>
      </c>
      <c r="I35" s="74">
        <f t="shared" si="4"/>
        <v>0</v>
      </c>
      <c r="J35" s="74">
        <f t="shared" si="4"/>
        <v>0</v>
      </c>
      <c r="K35" s="74">
        <f t="shared" si="4"/>
        <v>0</v>
      </c>
      <c r="L35" s="74">
        <f t="shared" si="4"/>
        <v>0</v>
      </c>
      <c r="M35" s="74">
        <f t="shared" si="4"/>
        <v>0</v>
      </c>
      <c r="N35" s="74">
        <f t="shared" si="4"/>
        <v>0</v>
      </c>
      <c r="O35" s="75">
        <f t="shared" si="4"/>
        <v>0</v>
      </c>
    </row>
    <row r="36" spans="1:18" ht="12.75" customHeight="1" x14ac:dyDescent="0.25">
      <c r="A36" s="57" t="s">
        <v>50</v>
      </c>
      <c r="B36" s="48">
        <v>0</v>
      </c>
      <c r="C36" s="47">
        <f>SUM(B37)</f>
        <v>0</v>
      </c>
      <c r="D36" s="47">
        <f t="shared" ref="D36:N36" si="5">C37</f>
        <v>0</v>
      </c>
      <c r="E36" s="47">
        <f t="shared" si="5"/>
        <v>0</v>
      </c>
      <c r="F36" s="47">
        <f t="shared" si="5"/>
        <v>0</v>
      </c>
      <c r="G36" s="47">
        <f t="shared" si="5"/>
        <v>0</v>
      </c>
      <c r="H36" s="47">
        <f t="shared" si="5"/>
        <v>0</v>
      </c>
      <c r="I36" s="47">
        <f t="shared" si="5"/>
        <v>0</v>
      </c>
      <c r="J36" s="47">
        <f t="shared" si="5"/>
        <v>0</v>
      </c>
      <c r="K36" s="47">
        <f t="shared" si="5"/>
        <v>0</v>
      </c>
      <c r="L36" s="47">
        <f t="shared" si="5"/>
        <v>0</v>
      </c>
      <c r="M36" s="47">
        <f t="shared" si="5"/>
        <v>0</v>
      </c>
      <c r="N36" s="47">
        <f t="shared" si="5"/>
        <v>0</v>
      </c>
      <c r="O36" s="56"/>
      <c r="Q36" s="3">
        <f>SUM(Q10-Q33)</f>
        <v>0</v>
      </c>
      <c r="R36" s="49" t="s">
        <v>64</v>
      </c>
    </row>
    <row r="37" spans="1:18" ht="12.75" customHeight="1" thickBot="1" x14ac:dyDescent="0.3">
      <c r="A37" s="58" t="s">
        <v>51</v>
      </c>
      <c r="B37" s="59">
        <f t="shared" ref="B37:N37" si="6">SUM(B35+B36)</f>
        <v>0</v>
      </c>
      <c r="C37" s="59">
        <f t="shared" si="6"/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6"/>
        <v>0</v>
      </c>
      <c r="H37" s="59">
        <f t="shared" si="6"/>
        <v>0</v>
      </c>
      <c r="I37" s="59">
        <f t="shared" si="6"/>
        <v>0</v>
      </c>
      <c r="J37" s="59">
        <f t="shared" si="6"/>
        <v>0</v>
      </c>
      <c r="K37" s="59">
        <f t="shared" si="6"/>
        <v>0</v>
      </c>
      <c r="L37" s="59">
        <f t="shared" si="6"/>
        <v>0</v>
      </c>
      <c r="M37" s="59">
        <f t="shared" si="6"/>
        <v>0</v>
      </c>
      <c r="N37" s="59">
        <f t="shared" si="6"/>
        <v>0</v>
      </c>
      <c r="O37" s="60"/>
      <c r="Q37" s="3">
        <f>Q31</f>
        <v>0</v>
      </c>
      <c r="R37" s="49" t="s">
        <v>63</v>
      </c>
    </row>
    <row r="38" spans="1:18" ht="13" thickBot="1" x14ac:dyDescent="0.3">
      <c r="Q38" s="83">
        <f>SUM(Q36:Q37)</f>
        <v>0</v>
      </c>
      <c r="R38" s="49" t="s">
        <v>62</v>
      </c>
    </row>
    <row r="39" spans="1:18" ht="13" thickTop="1" x14ac:dyDescent="0.25">
      <c r="A39" s="91" t="s">
        <v>0</v>
      </c>
      <c r="F39" s="82"/>
    </row>
    <row r="40" spans="1:18" x14ac:dyDescent="0.25">
      <c r="A40" s="91" t="s">
        <v>75</v>
      </c>
      <c r="F40" s="82"/>
    </row>
    <row r="41" spans="1:18" x14ac:dyDescent="0.25">
      <c r="A41" s="91" t="s">
        <v>76</v>
      </c>
      <c r="F41" s="82"/>
    </row>
    <row r="42" spans="1:18" x14ac:dyDescent="0.25">
      <c r="A42" s="91" t="s">
        <v>77</v>
      </c>
      <c r="F42" s="82"/>
    </row>
    <row r="43" spans="1:18" x14ac:dyDescent="0.25">
      <c r="A43" s="91" t="s">
        <v>71</v>
      </c>
    </row>
    <row r="44" spans="1:18" x14ac:dyDescent="0.25">
      <c r="A44" s="91" t="s">
        <v>72</v>
      </c>
    </row>
    <row r="45" spans="1:18" ht="13" thickBot="1" x14ac:dyDescent="0.3">
      <c r="A45" s="91" t="s">
        <v>73</v>
      </c>
      <c r="C45" s="83">
        <f>SUM(C39-C43-C44)</f>
        <v>0</v>
      </c>
      <c r="D45" s="83">
        <f t="shared" ref="D45:N45" si="7">SUM(D39-D43-D44)</f>
        <v>0</v>
      </c>
      <c r="E45" s="83">
        <f t="shared" si="7"/>
        <v>0</v>
      </c>
      <c r="F45" s="83">
        <f t="shared" si="7"/>
        <v>0</v>
      </c>
      <c r="G45" s="83">
        <f t="shared" si="7"/>
        <v>0</v>
      </c>
      <c r="H45" s="83">
        <f t="shared" si="7"/>
        <v>0</v>
      </c>
      <c r="I45" s="83">
        <f t="shared" si="7"/>
        <v>0</v>
      </c>
      <c r="J45" s="83">
        <f t="shared" si="7"/>
        <v>0</v>
      </c>
      <c r="K45" s="83">
        <f t="shared" si="7"/>
        <v>0</v>
      </c>
      <c r="L45" s="83">
        <f t="shared" si="7"/>
        <v>0</v>
      </c>
      <c r="M45" s="83">
        <f t="shared" si="7"/>
        <v>0</v>
      </c>
      <c r="N45" s="83">
        <f t="shared" si="7"/>
        <v>0</v>
      </c>
    </row>
    <row r="46" spans="1:18" ht="13" thickTop="1" x14ac:dyDescent="0.25"/>
  </sheetData>
  <pageMargins left="0.48" right="0.4" top="0.98425196850393704" bottom="0.98425196850393704" header="0.61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Forecast</vt:lpstr>
      <vt:lpstr>CashFlowForecast Yr 1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lbakes</dc:creator>
  <cp:lastModifiedBy>Porteous Charlene</cp:lastModifiedBy>
  <cp:lastPrinted>2013-09-13T11:52:18Z</cp:lastPrinted>
  <dcterms:created xsi:type="dcterms:W3CDTF">2010-04-01T12:32:09Z</dcterms:created>
  <dcterms:modified xsi:type="dcterms:W3CDTF">2023-06-29T11:05:39Z</dcterms:modified>
</cp:coreProperties>
</file>